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425" windowHeight="102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<sst xmlns="http://schemas.openxmlformats.org/spreadsheetml/2006/main" count="112" uniqueCount="45">
  <si>
    <t xml:space="preserve"> </t>
  </si>
  <si>
    <t>Uke 18</t>
  </si>
  <si>
    <t>-</t>
  </si>
  <si>
    <t>Kvalifisering Nord-Norge 2011</t>
  </si>
  <si>
    <t>Polar Team</t>
  </si>
  <si>
    <t>Skansen</t>
  </si>
  <si>
    <t>Helgeland</t>
  </si>
  <si>
    <t>Blue Strike</t>
  </si>
  <si>
    <t>Polar</t>
  </si>
  <si>
    <t>John Øyvind Hafeld</t>
  </si>
  <si>
    <t>Tore Nicolaisen</t>
  </si>
  <si>
    <t>Stein Roger Holdal</t>
  </si>
  <si>
    <t>John R. Kristoffersen</t>
  </si>
  <si>
    <t>Harald Raanes</t>
  </si>
  <si>
    <t>Jørn Ryeng</t>
  </si>
  <si>
    <t>Stein Tore Øien</t>
  </si>
  <si>
    <t>Jens Are Nilsen</t>
  </si>
  <si>
    <t>Ronald Georgsen</t>
  </si>
  <si>
    <t>Tore Sørensen</t>
  </si>
  <si>
    <t>Alf Ragnar Bjørvik</t>
  </si>
  <si>
    <t>Tom Salomonsen</t>
  </si>
  <si>
    <t>Kurt Vatnan</t>
  </si>
  <si>
    <t>Cato Ravatsbakk</t>
  </si>
  <si>
    <t>John Arne Nilsen</t>
  </si>
  <si>
    <t>Svein Erik Moe</t>
  </si>
  <si>
    <t>Lars Magnus Jacobsen</t>
  </si>
  <si>
    <t>Børre Nilsen</t>
  </si>
  <si>
    <t>Stian Jakobsen</t>
  </si>
  <si>
    <t>Glenn Chr. Nilsen</t>
  </si>
  <si>
    <t>Johnny Bakken</t>
  </si>
  <si>
    <t>Thomas Hansen</t>
  </si>
  <si>
    <t>722 - 620</t>
  </si>
  <si>
    <t>2 - 0</t>
  </si>
  <si>
    <t>667 - 664</t>
  </si>
  <si>
    <t>727 - 688</t>
  </si>
  <si>
    <t>683 - 651</t>
  </si>
  <si>
    <t>688 - 708</t>
  </si>
  <si>
    <t>0 - 2</t>
  </si>
  <si>
    <t>720 - 643</t>
  </si>
  <si>
    <t>665 - 746</t>
  </si>
  <si>
    <t>729 - 668</t>
  </si>
  <si>
    <t>663 - 711</t>
  </si>
  <si>
    <t>689 - 654</t>
  </si>
  <si>
    <t>754 - 678</t>
  </si>
  <si>
    <t>796 - 712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</si>
</sst>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i/>
      <sz val="34"/>
      <color indexed="10"/>
      <name val="Times New Roman"/>
      <family val="1"/>
    </font>
    <font>
      <b/>
      <i/>
      <sz val="30"/>
      <color indexed="10"/>
      <name val="Times New Roman"/>
      <family val="1"/>
    </font>
    <font>
      <sz val="14"/>
      <name val="Times New Roman"/>
      <family val="1"/>
    </font>
    <font>
      <b/>
      <sz val="22"/>
      <color indexed="8"/>
      <name val="Times New Roman"/>
      <family val="1"/>
    </font>
    <font>
      <sz val="21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10"/>
      <name val="Times New Roman"/>
      <family val="1"/>
    </font>
    <font>
      <sz val="18"/>
      <color indexed="12"/>
      <name val="Times New Roman"/>
      <family val="1"/>
    </font>
    <font>
      <sz val="16"/>
      <name val="Times New Roman"/>
      <family val="1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13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6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13" fillId="2" borderId="0" xfId="0" applyNumberFormat="1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="60" zoomScaleNormal="60" workbookViewId="0" topLeftCell="A1">
      <selection activeCell="K9" sqref="K9"/>
    </sheetView>
  </sheetViews>
  <sheetFormatPr defaultColWidth="11.421875" defaultRowHeight="12.75"/>
  <cols>
    <col min="1" max="1" width="3.8515625" style="0" customWidth="1"/>
    <col min="2" max="2" width="11.7109375" style="0" bestFit="1" customWidth="1"/>
    <col min="4" max="4" width="29.28125" style="0" customWidth="1"/>
    <col min="5" max="5" width="5.7109375" style="0" customWidth="1"/>
    <col min="6" max="6" width="11.7109375" style="0" bestFit="1" customWidth="1"/>
    <col min="7" max="7" width="1.8515625" style="0" customWidth="1"/>
    <col min="8" max="8" width="8.140625" style="0" customWidth="1"/>
    <col min="9" max="9" width="7.421875" style="0" customWidth="1"/>
    <col min="10" max="10" width="6.57421875" style="0" customWidth="1"/>
    <col min="11" max="11" width="5.57421875" style="0" customWidth="1"/>
    <col min="12" max="12" width="14.57421875" style="0" customWidth="1"/>
    <col min="13" max="13" width="11.8515625" style="0" bestFit="1" customWidth="1"/>
    <col min="14" max="14" width="11.7109375" style="0" bestFit="1" customWidth="1"/>
    <col min="15" max="15" width="11.7109375" style="0" customWidth="1"/>
    <col min="16" max="16" width="44.140625" style="0" customWidth="1"/>
    <col min="17" max="17" width="32.28125" style="0" customWidth="1"/>
    <col min="18" max="18" width="11.57421875" style="0" bestFit="1" customWidth="1"/>
    <col min="19" max="19" width="12.28125" style="0" customWidth="1"/>
    <col min="24" max="24" width="11.57421875" style="0" bestFit="1" customWidth="1"/>
    <col min="25" max="25" width="14.00390625" style="0" customWidth="1"/>
  </cols>
  <sheetData>
    <row r="1" spans="1:31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42">
      <c r="A2" s="22"/>
      <c r="B2" s="1" t="s">
        <v>0</v>
      </c>
      <c r="C2" s="1"/>
      <c r="D2" s="29" t="s">
        <v>3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75">
      <c r="A3" s="22"/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27.75">
      <c r="A4" s="22"/>
      <c r="B4" s="2">
        <v>1</v>
      </c>
      <c r="C4" s="2"/>
      <c r="D4" s="3" t="s">
        <v>4</v>
      </c>
      <c r="E4" s="4"/>
      <c r="F4" s="5">
        <v>5</v>
      </c>
      <c r="G4" s="5"/>
      <c r="H4" s="5">
        <v>5</v>
      </c>
      <c r="I4" s="5">
        <v>0</v>
      </c>
      <c r="J4" s="5">
        <v>1</v>
      </c>
      <c r="K4" s="5"/>
      <c r="L4" s="6">
        <v>4368</v>
      </c>
      <c r="M4" s="7">
        <f>L4/24</f>
        <v>182</v>
      </c>
      <c r="N4" s="8">
        <v>10</v>
      </c>
      <c r="O4" s="22"/>
      <c r="P4" s="23" t="s">
        <v>12</v>
      </c>
      <c r="Q4" s="23" t="s">
        <v>4</v>
      </c>
      <c r="R4" s="25">
        <v>181</v>
      </c>
      <c r="S4" s="25">
        <v>206</v>
      </c>
      <c r="T4" s="25">
        <v>216</v>
      </c>
      <c r="U4" s="25">
        <v>198</v>
      </c>
      <c r="V4" s="25">
        <v>191</v>
      </c>
      <c r="W4" s="25">
        <v>195</v>
      </c>
      <c r="X4" s="25">
        <f aca="true" t="shared" si="0" ref="X4:X25">SUM(R4:W4)</f>
        <v>1187</v>
      </c>
      <c r="Y4" s="42">
        <f>X4/6</f>
        <v>197.83333333333334</v>
      </c>
      <c r="Z4" s="22"/>
      <c r="AA4" s="22"/>
      <c r="AB4" s="22"/>
      <c r="AC4" s="22"/>
      <c r="AD4" s="22"/>
      <c r="AE4" s="22"/>
    </row>
    <row r="5" spans="1:31" ht="27.75">
      <c r="A5" s="22"/>
      <c r="B5" s="2">
        <v>2</v>
      </c>
      <c r="C5" s="9"/>
      <c r="D5" s="3" t="s">
        <v>5</v>
      </c>
      <c r="E5" s="24"/>
      <c r="F5" s="5">
        <v>5</v>
      </c>
      <c r="G5" s="5"/>
      <c r="H5" s="5">
        <v>4</v>
      </c>
      <c r="I5" s="5">
        <v>0</v>
      </c>
      <c r="J5" s="5">
        <v>2</v>
      </c>
      <c r="K5" s="5"/>
      <c r="L5" s="6">
        <v>4175</v>
      </c>
      <c r="M5" s="7">
        <f>L5/24</f>
        <v>173.95833333333334</v>
      </c>
      <c r="N5" s="8">
        <v>8</v>
      </c>
      <c r="O5" s="22"/>
      <c r="P5" s="23" t="s">
        <v>20</v>
      </c>
      <c r="Q5" s="23" t="s">
        <v>5</v>
      </c>
      <c r="R5" s="25"/>
      <c r="S5" s="25"/>
      <c r="T5" s="25">
        <v>199</v>
      </c>
      <c r="U5" s="25">
        <v>188</v>
      </c>
      <c r="V5" s="25">
        <v>201</v>
      </c>
      <c r="W5" s="25"/>
      <c r="X5" s="25">
        <f t="shared" si="0"/>
        <v>588</v>
      </c>
      <c r="Y5" s="42">
        <f>X5/3</f>
        <v>196</v>
      </c>
      <c r="Z5" s="22"/>
      <c r="AA5" s="22"/>
      <c r="AB5" s="22"/>
      <c r="AC5" s="22"/>
      <c r="AD5" s="22"/>
      <c r="AE5" s="22"/>
    </row>
    <row r="6" spans="1:31" ht="27.75">
      <c r="A6" s="22"/>
      <c r="B6" s="2">
        <v>3</v>
      </c>
      <c r="C6" s="2"/>
      <c r="D6" s="3" t="s">
        <v>6</v>
      </c>
      <c r="E6" s="4"/>
      <c r="F6" s="5">
        <v>6</v>
      </c>
      <c r="G6" s="5"/>
      <c r="H6" s="5">
        <v>2</v>
      </c>
      <c r="I6" s="5">
        <v>0</v>
      </c>
      <c r="J6" s="5">
        <v>4</v>
      </c>
      <c r="K6" s="5"/>
      <c r="L6" s="6">
        <v>4080</v>
      </c>
      <c r="M6" s="7">
        <f>L6/24</f>
        <v>170</v>
      </c>
      <c r="N6" s="8">
        <v>4</v>
      </c>
      <c r="O6" s="22"/>
      <c r="P6" s="23" t="s">
        <v>11</v>
      </c>
      <c r="Q6" s="23" t="s">
        <v>4</v>
      </c>
      <c r="R6" s="25">
        <v>213</v>
      </c>
      <c r="S6" s="25">
        <v>179</v>
      </c>
      <c r="T6" s="25">
        <v>165</v>
      </c>
      <c r="U6" s="25">
        <v>190</v>
      </c>
      <c r="V6" s="25">
        <v>172</v>
      </c>
      <c r="W6" s="25">
        <v>201</v>
      </c>
      <c r="X6" s="25">
        <f t="shared" si="0"/>
        <v>1120</v>
      </c>
      <c r="Y6" s="42">
        <f>X6/6</f>
        <v>186.66666666666666</v>
      </c>
      <c r="Z6" s="22"/>
      <c r="AA6" s="22"/>
      <c r="AB6" s="22"/>
      <c r="AC6" s="22"/>
      <c r="AD6" s="22"/>
      <c r="AE6" s="22"/>
    </row>
    <row r="7" spans="1:31" ht="27.75">
      <c r="A7" s="22"/>
      <c r="B7" s="9">
        <v>4</v>
      </c>
      <c r="C7" s="9"/>
      <c r="D7" s="3" t="s">
        <v>7</v>
      </c>
      <c r="E7" s="43"/>
      <c r="F7" s="44">
        <v>6</v>
      </c>
      <c r="G7" s="44"/>
      <c r="H7" s="44">
        <v>1</v>
      </c>
      <c r="I7" s="44">
        <v>0</v>
      </c>
      <c r="J7" s="44">
        <v>5</v>
      </c>
      <c r="K7" s="44"/>
      <c r="L7" s="6">
        <v>4023</v>
      </c>
      <c r="M7" s="7">
        <f>L7/24</f>
        <v>167.625</v>
      </c>
      <c r="N7" s="8">
        <v>2</v>
      </c>
      <c r="O7" s="22"/>
      <c r="P7" s="23" t="s">
        <v>29</v>
      </c>
      <c r="Q7" s="23" t="s">
        <v>7</v>
      </c>
      <c r="R7" s="25">
        <v>191</v>
      </c>
      <c r="S7" s="25">
        <v>186</v>
      </c>
      <c r="T7" s="25">
        <v>178</v>
      </c>
      <c r="U7" s="25">
        <v>196</v>
      </c>
      <c r="V7" s="25">
        <v>176</v>
      </c>
      <c r="W7" s="25">
        <v>168</v>
      </c>
      <c r="X7" s="25">
        <f t="shared" si="0"/>
        <v>1095</v>
      </c>
      <c r="Y7" s="42">
        <f>X7/6</f>
        <v>182.5</v>
      </c>
      <c r="Z7" s="22"/>
      <c r="AA7" s="22"/>
      <c r="AB7" s="22"/>
      <c r="AC7" s="22"/>
      <c r="AD7" s="22"/>
      <c r="AE7" s="22"/>
    </row>
    <row r="8" spans="1:31" ht="27.75">
      <c r="A8" s="22"/>
      <c r="B8" s="9"/>
      <c r="C8" s="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/>
      <c r="P8" s="23" t="s">
        <v>22</v>
      </c>
      <c r="Q8" s="23" t="s">
        <v>6</v>
      </c>
      <c r="R8" s="25">
        <v>182</v>
      </c>
      <c r="S8" s="25">
        <v>182</v>
      </c>
      <c r="T8" s="25">
        <v>170</v>
      </c>
      <c r="U8" s="25">
        <v>185</v>
      </c>
      <c r="V8" s="25">
        <v>172</v>
      </c>
      <c r="W8" s="25">
        <v>202</v>
      </c>
      <c r="X8" s="25">
        <f t="shared" si="0"/>
        <v>1093</v>
      </c>
      <c r="Y8" s="42">
        <f>X8/6</f>
        <v>182.16666666666666</v>
      </c>
      <c r="Z8" s="22"/>
      <c r="AA8" s="22"/>
      <c r="AB8" s="22"/>
      <c r="AC8" s="22"/>
      <c r="AD8" s="22"/>
      <c r="AE8" s="22"/>
    </row>
    <row r="9" spans="1:31" ht="23.25">
      <c r="A9" s="22"/>
      <c r="B9" s="11"/>
      <c r="C9" s="11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22"/>
      <c r="P9" s="23" t="s">
        <v>18</v>
      </c>
      <c r="Q9" s="23" t="s">
        <v>5</v>
      </c>
      <c r="R9" s="25"/>
      <c r="S9" s="25">
        <v>174</v>
      </c>
      <c r="T9" s="25"/>
      <c r="U9" s="25">
        <v>199</v>
      </c>
      <c r="V9" s="25">
        <v>176</v>
      </c>
      <c r="W9" s="25">
        <v>178</v>
      </c>
      <c r="X9" s="25">
        <f t="shared" si="0"/>
        <v>727</v>
      </c>
      <c r="Y9" s="42">
        <f>X9/4</f>
        <v>181.75</v>
      </c>
      <c r="Z9" s="22"/>
      <c r="AA9" s="22"/>
      <c r="AB9" s="22"/>
      <c r="AC9" s="22"/>
      <c r="AD9" s="22"/>
      <c r="AE9" s="22"/>
    </row>
    <row r="10" spans="1:31" ht="23.25">
      <c r="A10" s="22"/>
      <c r="B10" s="11"/>
      <c r="C10" s="11"/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22"/>
      <c r="P10" s="23" t="s">
        <v>9</v>
      </c>
      <c r="Q10" s="23" t="s">
        <v>4</v>
      </c>
      <c r="R10" s="25">
        <v>163</v>
      </c>
      <c r="S10" s="25">
        <v>164</v>
      </c>
      <c r="T10" s="25"/>
      <c r="U10" s="25">
        <v>187</v>
      </c>
      <c r="V10" s="25"/>
      <c r="W10" s="25">
        <v>200</v>
      </c>
      <c r="X10" s="25">
        <f>SUM(R10:W10)</f>
        <v>714</v>
      </c>
      <c r="Y10" s="42">
        <f>X10/4</f>
        <v>178.5</v>
      </c>
      <c r="Z10" s="22"/>
      <c r="AA10" s="22"/>
      <c r="AB10" s="22"/>
      <c r="AC10" s="22"/>
      <c r="AD10" s="22"/>
      <c r="AE10" s="22"/>
    </row>
    <row r="11" spans="1:31" ht="23.25">
      <c r="A11" s="22"/>
      <c r="B11" s="11"/>
      <c r="C11" s="11"/>
      <c r="D11" s="14" t="s">
        <v>1</v>
      </c>
      <c r="E11" s="10"/>
      <c r="F11" s="15"/>
      <c r="G11" s="15"/>
      <c r="H11" s="15"/>
      <c r="I11" s="15"/>
      <c r="J11" s="15"/>
      <c r="K11" s="16"/>
      <c r="L11" s="16"/>
      <c r="M11" s="17"/>
      <c r="N11" s="18"/>
      <c r="O11" s="22"/>
      <c r="P11" s="23" t="s">
        <v>24</v>
      </c>
      <c r="Q11" s="23" t="s">
        <v>6</v>
      </c>
      <c r="R11" s="25">
        <v>187</v>
      </c>
      <c r="S11" s="25">
        <v>185</v>
      </c>
      <c r="T11" s="25">
        <v>180</v>
      </c>
      <c r="U11" s="25">
        <v>168</v>
      </c>
      <c r="V11" s="25">
        <v>177</v>
      </c>
      <c r="W11" s="25">
        <v>172</v>
      </c>
      <c r="X11" s="25">
        <f t="shared" si="0"/>
        <v>1069</v>
      </c>
      <c r="Y11" s="42">
        <f>X11/6</f>
        <v>178.16666666666666</v>
      </c>
      <c r="Z11" s="22"/>
      <c r="AA11" s="22"/>
      <c r="AB11" s="22"/>
      <c r="AC11" s="22"/>
      <c r="AD11" s="22"/>
      <c r="AE11" s="22"/>
    </row>
    <row r="12" spans="1:31" ht="23.25">
      <c r="A12" s="22"/>
      <c r="B12" s="11"/>
      <c r="C12" s="11"/>
      <c r="D12" s="19" t="s">
        <v>8</v>
      </c>
      <c r="E12" s="20" t="s">
        <v>2</v>
      </c>
      <c r="F12" s="33" t="s">
        <v>5</v>
      </c>
      <c r="G12" s="34"/>
      <c r="H12" s="34"/>
      <c r="I12" s="34"/>
      <c r="J12" s="35"/>
      <c r="K12" s="36" t="s">
        <v>31</v>
      </c>
      <c r="L12" s="37"/>
      <c r="M12" s="21" t="s">
        <v>32</v>
      </c>
      <c r="N12" s="18"/>
      <c r="O12" s="22"/>
      <c r="P12" s="23" t="s">
        <v>13</v>
      </c>
      <c r="Q12" s="23" t="s">
        <v>4</v>
      </c>
      <c r="R12" s="25"/>
      <c r="S12" s="25">
        <v>178</v>
      </c>
      <c r="T12" s="25">
        <v>163</v>
      </c>
      <c r="U12" s="25">
        <v>171</v>
      </c>
      <c r="V12" s="25"/>
      <c r="W12" s="25">
        <v>200</v>
      </c>
      <c r="X12" s="25">
        <f t="shared" si="0"/>
        <v>712</v>
      </c>
      <c r="Y12" s="42">
        <f>X12/4</f>
        <v>178</v>
      </c>
      <c r="Z12" s="22"/>
      <c r="AA12" s="22"/>
      <c r="AB12" s="22"/>
      <c r="AC12" s="22"/>
      <c r="AD12" s="22"/>
      <c r="AE12" s="22"/>
    </row>
    <row r="13" spans="1:31" ht="23.25">
      <c r="A13" s="22"/>
      <c r="B13" s="12"/>
      <c r="C13" s="12"/>
      <c r="D13" s="19" t="s">
        <v>6</v>
      </c>
      <c r="E13" s="20" t="s">
        <v>2</v>
      </c>
      <c r="F13" s="33" t="s">
        <v>7</v>
      </c>
      <c r="G13" s="34"/>
      <c r="H13" s="34"/>
      <c r="I13" s="34"/>
      <c r="J13" s="35"/>
      <c r="K13" s="36" t="s">
        <v>33</v>
      </c>
      <c r="L13" s="37"/>
      <c r="M13" s="21" t="s">
        <v>32</v>
      </c>
      <c r="N13" s="18"/>
      <c r="O13" s="22"/>
      <c r="P13" s="23" t="s">
        <v>14</v>
      </c>
      <c r="Q13" s="23" t="s">
        <v>5</v>
      </c>
      <c r="R13" s="25">
        <v>168</v>
      </c>
      <c r="S13" s="25">
        <v>178</v>
      </c>
      <c r="T13" s="25"/>
      <c r="U13" s="25"/>
      <c r="V13" s="25"/>
      <c r="W13" s="25">
        <v>187</v>
      </c>
      <c r="X13" s="25">
        <f t="shared" si="0"/>
        <v>533</v>
      </c>
      <c r="Y13" s="42">
        <f>X13/3</f>
        <v>177.66666666666666</v>
      </c>
      <c r="Z13" s="22"/>
      <c r="AA13" s="22"/>
      <c r="AB13" s="22"/>
      <c r="AC13" s="22"/>
      <c r="AD13" s="22"/>
      <c r="AE13" s="22"/>
    </row>
    <row r="14" spans="1:31" ht="23.25">
      <c r="A14" s="22"/>
      <c r="B14" s="11"/>
      <c r="C14" s="11"/>
      <c r="D14" s="19" t="s">
        <v>8</v>
      </c>
      <c r="E14" s="20" t="s">
        <v>2</v>
      </c>
      <c r="F14" s="33" t="s">
        <v>6</v>
      </c>
      <c r="G14" s="34"/>
      <c r="H14" s="34"/>
      <c r="I14" s="34"/>
      <c r="J14" s="35"/>
      <c r="K14" s="36" t="s">
        <v>34</v>
      </c>
      <c r="L14" s="37"/>
      <c r="M14" s="21" t="s">
        <v>32</v>
      </c>
      <c r="N14" s="18"/>
      <c r="O14" s="22"/>
      <c r="P14" s="23" t="s">
        <v>15</v>
      </c>
      <c r="Q14" s="23" t="s">
        <v>5</v>
      </c>
      <c r="R14" s="25">
        <v>169</v>
      </c>
      <c r="S14" s="25"/>
      <c r="T14" s="25"/>
      <c r="U14" s="25"/>
      <c r="V14" s="25">
        <v>158</v>
      </c>
      <c r="W14" s="25">
        <v>204</v>
      </c>
      <c r="X14" s="25">
        <f t="shared" si="0"/>
        <v>531</v>
      </c>
      <c r="Y14" s="42">
        <f>X14/3</f>
        <v>177</v>
      </c>
      <c r="Z14" s="22"/>
      <c r="AA14" s="22"/>
      <c r="AB14" s="22"/>
      <c r="AC14" s="22"/>
      <c r="AD14" s="22"/>
      <c r="AE14" s="22"/>
    </row>
    <row r="15" spans="1:31" ht="23.25">
      <c r="A15" s="22"/>
      <c r="B15" s="11"/>
      <c r="C15" s="11"/>
      <c r="D15" s="19" t="s">
        <v>5</v>
      </c>
      <c r="E15" s="20" t="s">
        <v>2</v>
      </c>
      <c r="F15" s="33" t="s">
        <v>7</v>
      </c>
      <c r="G15" s="34"/>
      <c r="H15" s="34"/>
      <c r="I15" s="34"/>
      <c r="J15" s="35"/>
      <c r="K15" s="36" t="s">
        <v>35</v>
      </c>
      <c r="L15" s="37"/>
      <c r="M15" s="21" t="s">
        <v>32</v>
      </c>
      <c r="N15" s="18"/>
      <c r="O15" s="22"/>
      <c r="P15" s="23" t="s">
        <v>21</v>
      </c>
      <c r="Q15" s="23" t="s">
        <v>6</v>
      </c>
      <c r="R15" s="25">
        <v>148</v>
      </c>
      <c r="S15" s="25"/>
      <c r="T15" s="25">
        <v>158</v>
      </c>
      <c r="U15" s="25">
        <v>166</v>
      </c>
      <c r="V15" s="25">
        <v>178</v>
      </c>
      <c r="W15" s="25">
        <v>220</v>
      </c>
      <c r="X15" s="25">
        <f t="shared" si="0"/>
        <v>870</v>
      </c>
      <c r="Y15" s="42">
        <f>X15/5</f>
        <v>174</v>
      </c>
      <c r="Z15" s="22"/>
      <c r="AA15" s="22"/>
      <c r="AB15" s="22"/>
      <c r="AC15" s="22"/>
      <c r="AD15" s="22"/>
      <c r="AE15" s="22"/>
    </row>
    <row r="16" spans="1:31" ht="23.25">
      <c r="A16" s="22"/>
      <c r="B16" s="11"/>
      <c r="C16" s="11"/>
      <c r="D16" s="19" t="s">
        <v>8</v>
      </c>
      <c r="E16" s="20" t="s">
        <v>2</v>
      </c>
      <c r="F16" s="33" t="s">
        <v>7</v>
      </c>
      <c r="G16" s="34"/>
      <c r="H16" s="34"/>
      <c r="I16" s="34"/>
      <c r="J16" s="35"/>
      <c r="K16" s="36" t="s">
        <v>36</v>
      </c>
      <c r="L16" s="37"/>
      <c r="M16" s="21" t="s">
        <v>37</v>
      </c>
      <c r="N16" s="18"/>
      <c r="O16" s="22"/>
      <c r="P16" s="23" t="s">
        <v>16</v>
      </c>
      <c r="Q16" s="23" t="s">
        <v>5</v>
      </c>
      <c r="R16" s="25">
        <v>143</v>
      </c>
      <c r="S16" s="25">
        <v>186</v>
      </c>
      <c r="T16" s="25">
        <v>157</v>
      </c>
      <c r="U16" s="25">
        <v>207</v>
      </c>
      <c r="V16" s="25"/>
      <c r="W16" s="25"/>
      <c r="X16" s="25">
        <f t="shared" si="0"/>
        <v>693</v>
      </c>
      <c r="Y16" s="42">
        <f>X16/4</f>
        <v>173.25</v>
      </c>
      <c r="Z16" s="22"/>
      <c r="AA16" s="22"/>
      <c r="AB16" s="22"/>
      <c r="AC16" s="22"/>
      <c r="AD16" s="22"/>
      <c r="AE16" s="22"/>
    </row>
    <row r="17" spans="1:31" ht="23.25">
      <c r="A17" s="22"/>
      <c r="B17" s="11"/>
      <c r="C17" s="11"/>
      <c r="D17" s="19" t="s">
        <v>5</v>
      </c>
      <c r="E17" s="20" t="s">
        <v>2</v>
      </c>
      <c r="F17" s="33" t="s">
        <v>6</v>
      </c>
      <c r="G17" s="34"/>
      <c r="H17" s="34"/>
      <c r="I17" s="34"/>
      <c r="J17" s="35"/>
      <c r="K17" s="36" t="s">
        <v>38</v>
      </c>
      <c r="L17" s="37"/>
      <c r="M17" s="21" t="s">
        <v>32</v>
      </c>
      <c r="N17" s="18"/>
      <c r="O17" s="22"/>
      <c r="P17" s="23" t="s">
        <v>27</v>
      </c>
      <c r="Q17" s="23" t="s">
        <v>7</v>
      </c>
      <c r="R17" s="25">
        <v>171</v>
      </c>
      <c r="S17" s="25">
        <v>135</v>
      </c>
      <c r="T17" s="25">
        <v>172</v>
      </c>
      <c r="U17" s="25">
        <v>179</v>
      </c>
      <c r="V17" s="25">
        <v>169</v>
      </c>
      <c r="W17" s="25">
        <v>192</v>
      </c>
      <c r="X17" s="25">
        <f t="shared" si="0"/>
        <v>1018</v>
      </c>
      <c r="Y17" s="42">
        <f>X17/6</f>
        <v>169.66666666666666</v>
      </c>
      <c r="Z17" s="22"/>
      <c r="AA17" s="22"/>
      <c r="AB17" s="22"/>
      <c r="AC17" s="22"/>
      <c r="AD17" s="22"/>
      <c r="AE17" s="22"/>
    </row>
    <row r="18" spans="1:31" ht="23.25">
      <c r="A18" s="22"/>
      <c r="B18" s="11"/>
      <c r="C18" s="11"/>
      <c r="D18" s="19" t="s">
        <v>6</v>
      </c>
      <c r="E18" s="20" t="s">
        <v>2</v>
      </c>
      <c r="F18" s="33" t="s">
        <v>8</v>
      </c>
      <c r="G18" s="34"/>
      <c r="H18" s="34"/>
      <c r="I18" s="34"/>
      <c r="J18" s="35"/>
      <c r="K18" s="36" t="s">
        <v>39</v>
      </c>
      <c r="L18" s="37"/>
      <c r="M18" s="21" t="s">
        <v>37</v>
      </c>
      <c r="N18" s="18"/>
      <c r="O18" s="22"/>
      <c r="P18" s="23" t="s">
        <v>26</v>
      </c>
      <c r="Q18" s="23" t="s">
        <v>7</v>
      </c>
      <c r="R18" s="25">
        <v>149</v>
      </c>
      <c r="S18" s="25"/>
      <c r="T18" s="25">
        <v>188</v>
      </c>
      <c r="U18" s="25">
        <v>142</v>
      </c>
      <c r="V18" s="25"/>
      <c r="W18" s="25">
        <v>182</v>
      </c>
      <c r="X18" s="25">
        <f t="shared" si="0"/>
        <v>661</v>
      </c>
      <c r="Y18" s="42">
        <f>X18/4</f>
        <v>165.25</v>
      </c>
      <c r="Z18" s="22"/>
      <c r="AA18" s="22"/>
      <c r="AB18" s="22"/>
      <c r="AC18" s="22"/>
      <c r="AD18" s="22"/>
      <c r="AE18" s="22"/>
    </row>
    <row r="19" spans="1:31" ht="23.25">
      <c r="A19" s="22"/>
      <c r="B19" s="11"/>
      <c r="C19" s="11"/>
      <c r="D19" s="19" t="s">
        <v>5</v>
      </c>
      <c r="E19" s="20" t="s">
        <v>2</v>
      </c>
      <c r="F19" s="33" t="s">
        <v>7</v>
      </c>
      <c r="G19" s="34"/>
      <c r="H19" s="34"/>
      <c r="I19" s="34"/>
      <c r="J19" s="35"/>
      <c r="K19" s="36" t="s">
        <v>40</v>
      </c>
      <c r="L19" s="37"/>
      <c r="M19" s="21" t="s">
        <v>32</v>
      </c>
      <c r="N19" s="22"/>
      <c r="O19" s="22"/>
      <c r="P19" s="23" t="s">
        <v>30</v>
      </c>
      <c r="Q19" s="23" t="s">
        <v>7</v>
      </c>
      <c r="R19" s="25"/>
      <c r="S19" s="25">
        <v>199</v>
      </c>
      <c r="T19" s="25">
        <v>170</v>
      </c>
      <c r="U19" s="25">
        <v>151</v>
      </c>
      <c r="V19" s="25">
        <v>156</v>
      </c>
      <c r="W19" s="25">
        <v>136</v>
      </c>
      <c r="X19" s="25">
        <f t="shared" si="0"/>
        <v>812</v>
      </c>
      <c r="Y19" s="42">
        <f>X19/5</f>
        <v>162.4</v>
      </c>
      <c r="Z19" s="22"/>
      <c r="AA19" s="22"/>
      <c r="AB19" s="22"/>
      <c r="AC19" s="22"/>
      <c r="AD19" s="22"/>
      <c r="AE19" s="22"/>
    </row>
    <row r="20" spans="1:31" ht="23.25">
      <c r="A20" s="22"/>
      <c r="B20" s="11"/>
      <c r="C20" s="11"/>
      <c r="D20" s="19" t="s">
        <v>6</v>
      </c>
      <c r="E20" s="20" t="s">
        <v>2</v>
      </c>
      <c r="F20" s="33" t="s">
        <v>5</v>
      </c>
      <c r="G20" s="34"/>
      <c r="H20" s="34"/>
      <c r="I20" s="34"/>
      <c r="J20" s="35"/>
      <c r="K20" s="36" t="s">
        <v>41</v>
      </c>
      <c r="L20" s="37"/>
      <c r="M20" s="21" t="s">
        <v>37</v>
      </c>
      <c r="N20" s="22"/>
      <c r="O20" s="22"/>
      <c r="P20" s="23" t="s">
        <v>19</v>
      </c>
      <c r="Q20" s="23" t="s">
        <v>5</v>
      </c>
      <c r="R20" s="25"/>
      <c r="S20" s="25">
        <v>145</v>
      </c>
      <c r="T20" s="25">
        <v>180</v>
      </c>
      <c r="U20" s="25">
        <v>135</v>
      </c>
      <c r="V20" s="25">
        <v>176</v>
      </c>
      <c r="W20" s="25"/>
      <c r="X20" s="25">
        <f t="shared" si="0"/>
        <v>636</v>
      </c>
      <c r="Y20" s="42">
        <f>X20/4</f>
        <v>159</v>
      </c>
      <c r="Z20" s="22"/>
      <c r="AA20" s="22"/>
      <c r="AB20" s="22"/>
      <c r="AC20" s="22"/>
      <c r="AD20" s="22"/>
      <c r="AE20" s="22"/>
    </row>
    <row r="21" spans="1:31" ht="23.25">
      <c r="A21" s="22"/>
      <c r="B21" s="11"/>
      <c r="C21" s="11"/>
      <c r="D21" s="19" t="s">
        <v>8</v>
      </c>
      <c r="E21" s="20" t="s">
        <v>2</v>
      </c>
      <c r="F21" s="33" t="s">
        <v>7</v>
      </c>
      <c r="G21" s="34"/>
      <c r="H21" s="34"/>
      <c r="I21" s="34"/>
      <c r="J21" s="35"/>
      <c r="K21" s="36" t="s">
        <v>42</v>
      </c>
      <c r="L21" s="37"/>
      <c r="M21" s="21" t="s">
        <v>32</v>
      </c>
      <c r="N21" s="22"/>
      <c r="O21" s="22"/>
      <c r="P21" s="23" t="s">
        <v>17</v>
      </c>
      <c r="Q21" s="23" t="s">
        <v>5</v>
      </c>
      <c r="R21" s="25">
        <v>140</v>
      </c>
      <c r="S21" s="25"/>
      <c r="T21" s="25">
        <v>184</v>
      </c>
      <c r="U21" s="25"/>
      <c r="V21" s="25"/>
      <c r="W21" s="25">
        <v>143</v>
      </c>
      <c r="X21" s="25">
        <f t="shared" si="0"/>
        <v>467</v>
      </c>
      <c r="Y21" s="42">
        <f>X21/3</f>
        <v>155.66666666666666</v>
      </c>
      <c r="Z21" s="22"/>
      <c r="AA21" s="22"/>
      <c r="AB21" s="22"/>
      <c r="AC21" s="22"/>
      <c r="AD21" s="22"/>
      <c r="AE21" s="22"/>
    </row>
    <row r="22" spans="1:31" ht="23.25">
      <c r="A22" s="22"/>
      <c r="B22" s="11"/>
      <c r="C22" s="11"/>
      <c r="D22" s="19" t="s">
        <v>6</v>
      </c>
      <c r="E22" s="20" t="s">
        <v>2</v>
      </c>
      <c r="F22" s="33" t="s">
        <v>7</v>
      </c>
      <c r="G22" s="34"/>
      <c r="H22" s="34"/>
      <c r="I22" s="34"/>
      <c r="J22" s="35"/>
      <c r="K22" s="36" t="s">
        <v>43</v>
      </c>
      <c r="L22" s="37"/>
      <c r="M22" s="21" t="s">
        <v>32</v>
      </c>
      <c r="N22" s="22"/>
      <c r="O22" s="22"/>
      <c r="P22" s="23" t="s">
        <v>10</v>
      </c>
      <c r="Q22" s="23" t="s">
        <v>4</v>
      </c>
      <c r="R22" s="25">
        <v>165</v>
      </c>
      <c r="S22" s="25"/>
      <c r="T22" s="25">
        <v>144</v>
      </c>
      <c r="U22" s="25"/>
      <c r="V22" s="25">
        <v>145</v>
      </c>
      <c r="W22" s="25"/>
      <c r="X22" s="25">
        <f t="shared" si="0"/>
        <v>454</v>
      </c>
      <c r="Y22" s="42">
        <f>X22/3</f>
        <v>151.33333333333334</v>
      </c>
      <c r="Z22" s="22"/>
      <c r="AA22" s="22"/>
      <c r="AB22" s="22"/>
      <c r="AC22" s="22"/>
      <c r="AD22" s="22"/>
      <c r="AE22" s="22"/>
    </row>
    <row r="23" spans="1:31" ht="23.25">
      <c r="A23" s="22"/>
      <c r="B23" s="11"/>
      <c r="C23" s="11"/>
      <c r="D23" s="19" t="s">
        <v>8</v>
      </c>
      <c r="E23" s="20" t="s">
        <v>2</v>
      </c>
      <c r="F23" s="33" t="s">
        <v>5</v>
      </c>
      <c r="G23" s="34"/>
      <c r="H23" s="34"/>
      <c r="I23" s="34"/>
      <c r="J23" s="35"/>
      <c r="K23" s="36" t="s">
        <v>44</v>
      </c>
      <c r="L23" s="37"/>
      <c r="M23" s="21" t="s">
        <v>32</v>
      </c>
      <c r="N23" s="22"/>
      <c r="O23" s="22"/>
      <c r="P23" s="23" t="s">
        <v>23</v>
      </c>
      <c r="Q23" s="23" t="s">
        <v>6</v>
      </c>
      <c r="R23" s="25">
        <v>150</v>
      </c>
      <c r="S23" s="25">
        <v>145</v>
      </c>
      <c r="T23" s="25"/>
      <c r="U23" s="25">
        <v>146</v>
      </c>
      <c r="V23" s="25"/>
      <c r="W23" s="25">
        <v>160</v>
      </c>
      <c r="X23" s="25">
        <f t="shared" si="0"/>
        <v>601</v>
      </c>
      <c r="Y23" s="42">
        <f>X23/4</f>
        <v>150.25</v>
      </c>
      <c r="Z23" s="22"/>
      <c r="AA23" s="22"/>
      <c r="AB23" s="22"/>
      <c r="AC23" s="22"/>
      <c r="AD23" s="22"/>
      <c r="AE23" s="22"/>
    </row>
    <row r="24" spans="1:31" ht="23.25">
      <c r="A24" s="22"/>
      <c r="B24" s="11"/>
      <c r="C24" s="11"/>
      <c r="D24" s="26"/>
      <c r="E24" s="27"/>
      <c r="F24" s="38"/>
      <c r="G24" s="39"/>
      <c r="H24" s="39"/>
      <c r="I24" s="39"/>
      <c r="J24" s="39"/>
      <c r="K24" s="40"/>
      <c r="L24" s="41"/>
      <c r="M24" s="28"/>
      <c r="N24" s="22"/>
      <c r="O24" s="22"/>
      <c r="P24" s="23" t="s">
        <v>25</v>
      </c>
      <c r="Q24" s="23" t="s">
        <v>6</v>
      </c>
      <c r="R24" s="25"/>
      <c r="S24" s="25">
        <v>176</v>
      </c>
      <c r="T24" s="25">
        <v>135</v>
      </c>
      <c r="U24" s="25"/>
      <c r="V24" s="25">
        <v>136</v>
      </c>
      <c r="W24" s="25"/>
      <c r="X24" s="25">
        <f t="shared" si="0"/>
        <v>447</v>
      </c>
      <c r="Y24" s="42">
        <f>X24/3</f>
        <v>149</v>
      </c>
      <c r="Z24" s="22"/>
      <c r="AA24" s="22"/>
      <c r="AB24" s="22"/>
      <c r="AC24" s="22"/>
      <c r="AD24" s="22"/>
      <c r="AE24" s="22"/>
    </row>
    <row r="25" spans="1:31" ht="23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 t="s">
        <v>28</v>
      </c>
      <c r="Q25" s="23" t="s">
        <v>7</v>
      </c>
      <c r="R25" s="25">
        <v>153</v>
      </c>
      <c r="S25" s="25">
        <v>131</v>
      </c>
      <c r="T25" s="25"/>
      <c r="U25" s="25"/>
      <c r="V25" s="25">
        <v>153</v>
      </c>
      <c r="W25" s="25"/>
      <c r="X25" s="25">
        <f t="shared" si="0"/>
        <v>437</v>
      </c>
      <c r="Y25" s="42">
        <f>X25/3</f>
        <v>145.66666666666666</v>
      </c>
      <c r="Z25" s="22"/>
      <c r="AA25" s="22"/>
      <c r="AB25" s="22"/>
      <c r="AC25" s="22"/>
      <c r="AD25" s="22"/>
      <c r="AE25" s="22"/>
    </row>
    <row r="26" spans="1:31" ht="23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ht="21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ht="21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21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ht="21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ht="21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ht="21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ht="21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23"/>
      <c r="R33" s="23"/>
      <c r="S33" s="23"/>
      <c r="T33" s="23"/>
      <c r="U33" s="23"/>
      <c r="V33" s="23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ht="21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23"/>
      <c r="R34" s="23"/>
      <c r="S34" s="23"/>
      <c r="T34" s="23"/>
      <c r="U34" s="23"/>
      <c r="V34" s="23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ht="21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23"/>
      <c r="R35" s="23"/>
      <c r="S35" s="23"/>
      <c r="T35" s="23"/>
      <c r="U35" s="23"/>
      <c r="V35" s="23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ht="21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  <c r="Q36" s="23"/>
      <c r="R36" s="23"/>
      <c r="S36" s="23"/>
      <c r="T36" s="23"/>
      <c r="U36" s="23"/>
      <c r="V36" s="23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21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23"/>
      <c r="R37" s="23"/>
      <c r="S37" s="23"/>
      <c r="T37" s="23"/>
      <c r="U37" s="23"/>
      <c r="V37" s="23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21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  <c r="Q38" s="23"/>
      <c r="R38" s="23"/>
      <c r="S38" s="23"/>
      <c r="T38" s="23"/>
      <c r="U38" s="23"/>
      <c r="V38" s="23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21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ht="21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ht="21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ht="21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ht="21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</sheetData>
  <mergeCells count="28">
    <mergeCell ref="F20:J20"/>
    <mergeCell ref="K20:L20"/>
    <mergeCell ref="F23:J23"/>
    <mergeCell ref="K23:L23"/>
    <mergeCell ref="F24:J24"/>
    <mergeCell ref="K24:L24"/>
    <mergeCell ref="F21:J21"/>
    <mergeCell ref="K21:L21"/>
    <mergeCell ref="F22:J22"/>
    <mergeCell ref="K22:L22"/>
    <mergeCell ref="F19:J19"/>
    <mergeCell ref="K19:L19"/>
    <mergeCell ref="F15:J15"/>
    <mergeCell ref="K15:L15"/>
    <mergeCell ref="F16:J16"/>
    <mergeCell ref="K16:L16"/>
    <mergeCell ref="F18:J18"/>
    <mergeCell ref="K18:L18"/>
    <mergeCell ref="F17:J17"/>
    <mergeCell ref="K17:L17"/>
    <mergeCell ref="F13:J13"/>
    <mergeCell ref="K13:L13"/>
    <mergeCell ref="F14:J14"/>
    <mergeCell ref="K14:L14"/>
    <mergeCell ref="D2:N2"/>
    <mergeCell ref="B3:N3"/>
    <mergeCell ref="F12:J12"/>
    <mergeCell ref="K12:L1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</dc:creator>
  <cp:keywords/>
  <dc:description/>
  <cp:lastModifiedBy>ingar</cp:lastModifiedBy>
  <dcterms:created xsi:type="dcterms:W3CDTF">2011-05-21T08:06:32Z</dcterms:created>
  <dcterms:modified xsi:type="dcterms:W3CDTF">2011-05-21T14:01:27Z</dcterms:modified>
  <cp:category/>
  <cp:version/>
  <cp:contentType/>
  <cp:contentStatus/>
</cp:coreProperties>
</file>